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CCF4F15-CBF5-48CE-B46B-F587F8F0FB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はじめに" sheetId="16" r:id="rId1"/>
    <sheet name="1.日程表（日帰り）" sheetId="15" r:id="rId2"/>
    <sheet name="2.郡山市少年湖畔の村使用許可申請書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1" l="1"/>
  <c r="R22" i="11"/>
  <c r="N6" i="11"/>
  <c r="S21" i="11"/>
  <c r="K27" i="15"/>
  <c r="K26" i="15"/>
  <c r="K25" i="15"/>
  <c r="K24" i="15"/>
  <c r="N23" i="15"/>
  <c r="U20" i="11" s="1"/>
  <c r="Q23" i="15" l="1"/>
  <c r="N26" i="15" s="1"/>
  <c r="C24" i="11" s="1"/>
</calcChain>
</file>

<file path=xl/sharedStrings.xml><?xml version="1.0" encoding="utf-8"?>
<sst xmlns="http://schemas.openxmlformats.org/spreadsheetml/2006/main" count="144" uniqueCount="103">
  <si>
    <t>第１号様式（第２条関係）</t>
  </si>
  <si>
    <t>郡山市少年湖畔の村使用許可申請書</t>
  </si>
  <si>
    <t>特定非営利活動法人ホールアース自然学校福島校</t>
  </si>
  <si>
    <t>申請人</t>
  </si>
  <si>
    <t>住所又は所在地</t>
    <phoneticPr fontId="10"/>
  </si>
  <si>
    <t>氏名又は名称</t>
  </si>
  <si>
    <t>及び代表者氏名</t>
  </si>
  <si>
    <t>電　話　番　号</t>
  </si>
  <si>
    <t>ＦＡＸ番号</t>
  </si>
  <si>
    <t>使用目的</t>
  </si>
  <si>
    <t>引率責任者氏名</t>
  </si>
  <si>
    <t>連絡先</t>
  </si>
  <si>
    <t>参加人員</t>
  </si>
  <si>
    <t>男</t>
  </si>
  <si>
    <t>小学生</t>
  </si>
  <si>
    <t>１年</t>
  </si>
  <si>
    <t>中学生</t>
  </si>
  <si>
    <t>成人</t>
  </si>
  <si>
    <t>総計</t>
  </si>
  <si>
    <t>女</t>
  </si>
  <si>
    <t>２年</t>
  </si>
  <si>
    <t>５年</t>
  </si>
  <si>
    <t>その他</t>
  </si>
  <si>
    <t>計</t>
  </si>
  <si>
    <t>３年</t>
  </si>
  <si>
    <t>６年</t>
  </si>
  <si>
    <t>使用日数</t>
  </si>
  <si>
    <t>使用料</t>
  </si>
  <si>
    <t>(利用料金)</t>
  </si>
  <si>
    <t>備考</t>
  </si>
  <si>
    <t>※　「小学生」とは、小学校（義務教育学校の前期課程を含む。）の児童をいいます。</t>
    <phoneticPr fontId="10"/>
  </si>
  <si>
    <t>※　「中学生」とは、中学校（義務教育学校の後期課程を含む。）の生徒をいいます。</t>
    <phoneticPr fontId="10"/>
  </si>
  <si>
    <t>※　「一般」とは、高校生以上をいいます。</t>
  </si>
  <si>
    <t>申請のとおり許可してよろしいでしょうか。</t>
  </si>
  <si>
    <t>受付</t>
  </si>
  <si>
    <t>年　　月　　日</t>
  </si>
  <si>
    <t>起案</t>
  </si>
  <si>
    <t>決裁</t>
  </si>
  <si>
    <t>人</t>
    <phoneticPr fontId="10"/>
  </si>
  <si>
    <t>４年</t>
    <phoneticPr fontId="10"/>
  </si>
  <si>
    <t>〒</t>
    <phoneticPr fontId="10"/>
  </si>
  <si>
    <t>電話番号</t>
    <phoneticPr fontId="10"/>
  </si>
  <si>
    <t>許可番号第　　号</t>
    <phoneticPr fontId="10"/>
  </si>
  <si>
    <t>次のとおり郡山市少年湖畔の村を使用したいので申請いたします。</t>
    <phoneticPr fontId="10"/>
  </si>
  <si>
    <t>一般</t>
    <phoneticPr fontId="10"/>
  </si>
  <si>
    <t>許可書
交付</t>
    <phoneticPr fontId="10"/>
  </si>
  <si>
    <t>市内・中学生以下</t>
    <rPh sb="0" eb="2">
      <t>シナイ</t>
    </rPh>
    <rPh sb="3" eb="6">
      <t>チュウガクセイ</t>
    </rPh>
    <rPh sb="6" eb="8">
      <t>イカ</t>
    </rPh>
    <phoneticPr fontId="10"/>
  </si>
  <si>
    <t>市内・大人</t>
    <rPh sb="0" eb="2">
      <t>シナイ</t>
    </rPh>
    <rPh sb="3" eb="5">
      <t>オトナ</t>
    </rPh>
    <phoneticPr fontId="10"/>
  </si>
  <si>
    <t>市外・中学生以下</t>
    <rPh sb="0" eb="2">
      <t>シガイ</t>
    </rPh>
    <rPh sb="3" eb="6">
      <t>チュウガクセイ</t>
    </rPh>
    <rPh sb="6" eb="8">
      <t>イカ</t>
    </rPh>
    <phoneticPr fontId="10"/>
  </si>
  <si>
    <t>市外・大人</t>
    <rPh sb="0" eb="2">
      <t>シガイ</t>
    </rPh>
    <rPh sb="3" eb="5">
      <t>オトナ</t>
    </rPh>
    <phoneticPr fontId="10"/>
  </si>
  <si>
    <t>人</t>
    <rPh sb="0" eb="1">
      <t>ニン</t>
    </rPh>
    <phoneticPr fontId="10"/>
  </si>
  <si>
    <t>人数</t>
    <rPh sb="0" eb="2">
      <t>ニンズウ</t>
    </rPh>
    <phoneticPr fontId="10"/>
  </si>
  <si>
    <t>使用者区分</t>
    <rPh sb="0" eb="3">
      <t>シヨウシャ</t>
    </rPh>
    <rPh sb="3" eb="5">
      <t>クブン</t>
    </rPh>
    <phoneticPr fontId="10"/>
  </si>
  <si>
    <t>円</t>
    <rPh sb="0" eb="1">
      <t>エン</t>
    </rPh>
    <phoneticPr fontId="10"/>
  </si>
  <si>
    <t>合計人数</t>
    <rPh sb="0" eb="4">
      <t>ゴウケイジンスウ</t>
    </rPh>
    <phoneticPr fontId="10"/>
  </si>
  <si>
    <t>使用料金</t>
    <rPh sb="0" eb="2">
      <t>シヨウ</t>
    </rPh>
    <rPh sb="2" eb="4">
      <t>リョウキン</t>
    </rPh>
    <phoneticPr fontId="10"/>
  </si>
  <si>
    <t>利用人数内訳</t>
    <rPh sb="0" eb="4">
      <t>リヨウニンズウ</t>
    </rPh>
    <rPh sb="4" eb="6">
      <t>ウチワケ</t>
    </rPh>
    <phoneticPr fontId="10"/>
  </si>
  <si>
    <t>日</t>
    <rPh sb="0" eb="1">
      <t>ニチ</t>
    </rPh>
    <phoneticPr fontId="10"/>
  </si>
  <si>
    <t>１日使用料金</t>
    <rPh sb="1" eb="2">
      <t>ニチ</t>
    </rPh>
    <rPh sb="2" eb="6">
      <t>シヨウリョウキン</t>
    </rPh>
    <phoneticPr fontId="10"/>
  </si>
  <si>
    <t>全日合計使用料金</t>
    <rPh sb="0" eb="2">
      <t>ゼンジツ</t>
    </rPh>
    <rPh sb="2" eb="4">
      <t>ゴウケイ</t>
    </rPh>
    <rPh sb="4" eb="6">
      <t>シヨウ</t>
    </rPh>
    <rPh sb="6" eb="8">
      <t>リョウキン</t>
    </rPh>
    <phoneticPr fontId="10"/>
  </si>
  <si>
    <t>申請人氏名</t>
    <rPh sb="0" eb="3">
      <t>シンセイニン</t>
    </rPh>
    <rPh sb="3" eb="5">
      <t>シメイ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</si>
  <si>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</si>
  <si>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</si>
  <si>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時</t>
    <rPh sb="0" eb="1">
      <t>ジ</t>
    </rPh>
    <phoneticPr fontId="10"/>
  </si>
  <si>
    <t>使用日数</t>
    <rPh sb="0" eb="2">
      <t>シヨウ</t>
    </rPh>
    <rPh sb="2" eb="4">
      <t>ニッスウ</t>
    </rPh>
    <phoneticPr fontId="10"/>
  </si>
  <si>
    <t>※同上も可</t>
    <rPh sb="1" eb="3">
      <t>ドウジョウ</t>
    </rPh>
    <rPh sb="4" eb="5">
      <t>カ</t>
    </rPh>
    <phoneticPr fontId="10"/>
  </si>
  <si>
    <t>分まで</t>
    <rPh sb="0" eb="1">
      <t>フン</t>
    </rPh>
    <phoneticPr fontId="10"/>
  </si>
  <si>
    <t>分から</t>
    <rPh sb="0" eb="1">
      <t>フン</t>
    </rPh>
    <phoneticPr fontId="10"/>
  </si>
  <si>
    <t>（</t>
    <phoneticPr fontId="10"/>
  </si>
  <si>
    <t>）</t>
    <phoneticPr fontId="10"/>
  </si>
  <si>
    <t>☆施設利用にあたって</t>
  </si>
  <si>
    <t>①１団体につき１台の調理台をお貸しします。（２口コンロ。調理器具各種あり）</t>
  </si>
  <si>
    <t>※上記の事項につきまして、変更のご要望がありましたら、下記の「その他」の欄にご記入ください。</t>
  </si>
  <si>
    <t>活動内容（例：屋内でボール遊び、湖水浴、バーベキュー、研修会、など）　
※複数ある場合は複数お書きください</t>
    <rPh sb="0" eb="2">
      <t>カツドウ</t>
    </rPh>
    <rPh sb="2" eb="4">
      <t>ナイヨウ</t>
    </rPh>
    <rPh sb="5" eb="6">
      <t>レイ</t>
    </rPh>
    <rPh sb="7" eb="9">
      <t>オクナイ</t>
    </rPh>
    <rPh sb="13" eb="14">
      <t>アソ</t>
    </rPh>
    <rPh sb="16" eb="18">
      <t>コスイ</t>
    </rPh>
    <rPh sb="18" eb="19">
      <t>ヨク</t>
    </rPh>
    <rPh sb="27" eb="30">
      <t>ケンシュウカイ</t>
    </rPh>
    <rPh sb="37" eb="39">
      <t>フクスウ</t>
    </rPh>
    <rPh sb="41" eb="43">
      <t>バアイ</t>
    </rPh>
    <rPh sb="44" eb="46">
      <t>フクスウ</t>
    </rPh>
    <rPh sb="47" eb="48">
      <t>カ</t>
    </rPh>
    <phoneticPr fontId="10"/>
  </si>
  <si>
    <r>
      <t>※</t>
    </r>
    <r>
      <rPr>
        <b/>
        <u/>
        <sz val="12"/>
        <color theme="1"/>
        <rFont val="ＭＳ Ｐゴシック"/>
        <family val="3"/>
        <charset val="128"/>
        <scheme val="minor"/>
      </rPr>
      <t>黄色枠の部分のみ</t>
    </r>
    <r>
      <rPr>
        <sz val="12"/>
        <color theme="1"/>
        <rFont val="ＭＳ Ｐゴシック"/>
        <family val="3"/>
        <charset val="128"/>
        <scheme val="minor"/>
      </rPr>
      <t>ご記入ください。</t>
    </r>
    <phoneticPr fontId="11"/>
  </si>
  <si>
    <r>
      <rPr>
        <b/>
        <u/>
        <sz val="18"/>
        <color theme="1"/>
        <rFont val="ＭＳ Ｐゴシック"/>
        <family val="3"/>
        <charset val="128"/>
        <scheme val="minor"/>
      </rPr>
      <t>※使用日数について</t>
    </r>
    <r>
      <rPr>
        <b/>
        <sz val="12"/>
        <color theme="1"/>
        <rFont val="ＭＳ Ｐゴシック"/>
        <family val="3"/>
        <charset val="128"/>
        <scheme val="minor"/>
      </rPr>
      <t>（郡山市少年湖畔の村条例第6条に基づく）</t>
    </r>
    <r>
      <rPr>
        <b/>
        <sz val="18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日帰りの場合は</t>
    </r>
    <r>
      <rPr>
        <b/>
        <u/>
        <sz val="14"/>
        <color theme="1"/>
        <rFont val="ＭＳ Ｐゴシック"/>
        <family val="3"/>
        <charset val="128"/>
        <scheme val="minor"/>
      </rPr>
      <t>9:00～19：00まで</t>
    </r>
    <r>
      <rPr>
        <sz val="14"/>
        <color theme="1"/>
        <rFont val="ＭＳ Ｐゴシック"/>
        <family val="3"/>
        <charset val="128"/>
        <scheme val="minor"/>
      </rPr>
      <t xml:space="preserve">、が「１日分」の料金となります。
</t>
    </r>
    <r>
      <rPr>
        <b/>
        <sz val="14"/>
        <color theme="1"/>
        <rFont val="ＭＳ Ｐゴシック"/>
        <family val="3"/>
        <charset val="128"/>
        <scheme val="minor"/>
      </rPr>
      <t>9：00以前からの利用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b/>
        <sz val="14"/>
        <color theme="1"/>
        <rFont val="ＭＳ Ｐゴシック"/>
        <family val="3"/>
        <charset val="128"/>
        <scheme val="minor"/>
      </rPr>
      <t>19：00以降の利用</t>
    </r>
    <r>
      <rPr>
        <sz val="14"/>
        <color theme="1"/>
        <rFont val="ＭＳ Ｐゴシック"/>
        <family val="3"/>
        <charset val="128"/>
        <scheme val="minor"/>
      </rPr>
      <t>は、
それぞれ「＋１日分」の料金となります。ご了承ください。</t>
    </r>
    <rPh sb="1" eb="5">
      <t>シヨウニッスウ</t>
    </rPh>
    <rPh sb="10" eb="13">
      <t>コオリヤマシ</t>
    </rPh>
    <rPh sb="13" eb="17">
      <t>ショウネンコハン</t>
    </rPh>
    <rPh sb="18" eb="19">
      <t>ムラ</t>
    </rPh>
    <rPh sb="19" eb="21">
      <t>ジョウレイ</t>
    </rPh>
    <rPh sb="21" eb="22">
      <t>ダイ</t>
    </rPh>
    <rPh sb="23" eb="24">
      <t>ジョウ</t>
    </rPh>
    <rPh sb="25" eb="26">
      <t>モト</t>
    </rPh>
    <rPh sb="30" eb="32">
      <t>ヒガエ</t>
    </rPh>
    <rPh sb="40" eb="41">
      <t>ヨク</t>
    </rPh>
    <rPh sb="51" eb="52">
      <t>ニチ</t>
    </rPh>
    <rPh sb="52" eb="53">
      <t>ブン</t>
    </rPh>
    <rPh sb="55" eb="57">
      <t>リョウキン</t>
    </rPh>
    <rPh sb="68" eb="70">
      <t>イゼン</t>
    </rPh>
    <rPh sb="73" eb="75">
      <t>リヨウ</t>
    </rPh>
    <rPh sb="76" eb="77">
      <t>ヨク</t>
    </rPh>
    <rPh sb="81" eb="83">
      <t>イコウ</t>
    </rPh>
    <rPh sb="84" eb="86">
      <t>リヨウ</t>
    </rPh>
    <rPh sb="96" eb="97">
      <t>ニチ</t>
    </rPh>
    <rPh sb="97" eb="98">
      <t>ブン</t>
    </rPh>
    <rPh sb="100" eb="102">
      <t>リョウキン</t>
    </rPh>
    <rPh sb="109" eb="111">
      <t>リョウショウ</t>
    </rPh>
    <phoneticPr fontId="10"/>
  </si>
  <si>
    <t>申請書添付書類</t>
    <rPh sb="0" eb="3">
      <t>シンセイショ</t>
    </rPh>
    <rPh sb="3" eb="5">
      <t>テンプ</t>
    </rPh>
    <rPh sb="5" eb="7">
      <t>ショルイ</t>
    </rPh>
    <phoneticPr fontId="11"/>
  </si>
  <si>
    <t>その他（行うプログラムの相談、規定事項変更の要望など）　</t>
    <rPh sb="2" eb="3">
      <t>タ</t>
    </rPh>
    <rPh sb="4" eb="5">
      <t>オコナ</t>
    </rPh>
    <rPh sb="12" eb="14">
      <t>ソウダン</t>
    </rPh>
    <rPh sb="15" eb="19">
      <t>キテイジコウ</t>
    </rPh>
    <rPh sb="19" eb="21">
      <t>ヘンコウ</t>
    </rPh>
    <rPh sb="22" eb="24">
      <t>ヨウボウ</t>
    </rPh>
    <phoneticPr fontId="10"/>
  </si>
  <si>
    <t>はじめに</t>
    <phoneticPr fontId="11"/>
  </si>
  <si>
    <t>日程表および利用料計算表（日帰り）</t>
    <rPh sb="0" eb="3">
      <t>ニッテイヒョウ</t>
    </rPh>
    <rPh sb="6" eb="9">
      <t>リヨウリョウ</t>
    </rPh>
    <rPh sb="9" eb="11">
      <t>ケイサン</t>
    </rPh>
    <rPh sb="11" eb="12">
      <t>ヒョウ</t>
    </rPh>
    <rPh sb="13" eb="15">
      <t>ヒガエ</t>
    </rPh>
    <phoneticPr fontId="11"/>
  </si>
  <si>
    <t>　※申請書のメールが届いているか不安な方はお電話にてご確認ください。</t>
    <rPh sb="2" eb="5">
      <t>シンセイショ</t>
    </rPh>
    <rPh sb="10" eb="11">
      <t>トド</t>
    </rPh>
    <rPh sb="16" eb="18">
      <t>フアン</t>
    </rPh>
    <rPh sb="19" eb="20">
      <t>カタ</t>
    </rPh>
    <rPh sb="22" eb="24">
      <t>デンワ</t>
    </rPh>
    <rPh sb="27" eb="29">
      <t>カクニン</t>
    </rPh>
    <phoneticPr fontId="10"/>
  </si>
  <si>
    <t>　※郵送の場合、消印ではありません。ご注意ください。</t>
    <rPh sb="2" eb="4">
      <t>ユウソウ</t>
    </rPh>
    <rPh sb="5" eb="7">
      <t>バアイ</t>
    </rPh>
    <rPh sb="8" eb="10">
      <t>ケシイン</t>
    </rPh>
    <rPh sb="19" eb="21">
      <t>チュウイ</t>
    </rPh>
    <phoneticPr fontId="10"/>
  </si>
  <si>
    <t>【送付先メールアドレス】　info@kohannomura.com</t>
    <rPh sb="1" eb="4">
      <t>ソウフサキ</t>
    </rPh>
    <phoneticPr fontId="10"/>
  </si>
  <si>
    <t>【郵送先住所】〒963-1413福島県郡山市湖南町横沢字村西１１２　</t>
    <phoneticPr fontId="10"/>
  </si>
  <si>
    <t>【電話番号】024-982-2115</t>
    <phoneticPr fontId="10"/>
  </si>
  <si>
    <t>②施設の利用定員には限りがございますので、なるべくお早目の申請書提出をおすすめ致します。</t>
    <phoneticPr fontId="10"/>
  </si>
  <si>
    <t>③記入が終わりましたらメール、または郵送にて送付ください。持参いただいても構いません。</t>
    <rPh sb="29" eb="31">
      <t>ジサン</t>
    </rPh>
    <rPh sb="37" eb="38">
      <t>カマ</t>
    </rPh>
    <phoneticPr fontId="10"/>
  </si>
  <si>
    <r>
      <rPr>
        <b/>
        <sz val="16"/>
        <color theme="1"/>
        <rFont val="ＭＳ Ｐゴシック"/>
        <family val="3"/>
        <charset val="128"/>
      </rPr>
      <t>④</t>
    </r>
    <r>
      <rPr>
        <b/>
        <sz val="16"/>
        <color theme="1"/>
        <rFont val="ＭＳ Ｐゴシック"/>
        <family val="3"/>
        <charset val="128"/>
        <scheme val="minor"/>
      </rPr>
      <t>同日に申請書が殺到した場合は、後日抽選とさせていただきます。</t>
    </r>
    <rPh sb="1" eb="3">
      <t>ドウジツ</t>
    </rPh>
    <rPh sb="4" eb="7">
      <t>シンセイショ</t>
    </rPh>
    <rPh sb="8" eb="10">
      <t>サットウ</t>
    </rPh>
    <rPh sb="12" eb="14">
      <t>バアイ</t>
    </rPh>
    <rPh sb="16" eb="18">
      <t>ゴジツ</t>
    </rPh>
    <rPh sb="18" eb="20">
      <t>チュウセン</t>
    </rPh>
    <phoneticPr fontId="10"/>
  </si>
  <si>
    <t>⑤「予約の完了」及び「抽選の結果」の連絡につきましては、メールにてお知らせいたします。（２～３日時間を要する場合がございます）</t>
    <rPh sb="2" eb="4">
      <t>ヨヤク</t>
    </rPh>
    <rPh sb="5" eb="7">
      <t>カンリョウ</t>
    </rPh>
    <rPh sb="8" eb="9">
      <t>オヨ</t>
    </rPh>
    <rPh sb="11" eb="13">
      <t>チュウセン</t>
    </rPh>
    <rPh sb="14" eb="16">
      <t>ケッカ</t>
    </rPh>
    <rPh sb="18" eb="20">
      <t>レンラク</t>
    </rPh>
    <rPh sb="34" eb="35">
      <t>シ</t>
    </rPh>
    <rPh sb="47" eb="48">
      <t>ニチ</t>
    </rPh>
    <rPh sb="48" eb="50">
      <t>ジカン</t>
    </rPh>
    <rPh sb="51" eb="52">
      <t>ヨウ</t>
    </rPh>
    <rPh sb="54" eb="56">
      <t>バアイ</t>
    </rPh>
    <phoneticPr fontId="10"/>
  </si>
  <si>
    <t>お電話にて現在の予約状況の確認は可能です。</t>
    <rPh sb="1" eb="3">
      <t>デンワ</t>
    </rPh>
    <rPh sb="5" eb="7">
      <t>ゲンザイ</t>
    </rPh>
    <rPh sb="8" eb="12">
      <t>ヨヤクジョウキョウ</t>
    </rPh>
    <rPh sb="13" eb="15">
      <t>カクニン</t>
    </rPh>
    <rPh sb="16" eb="18">
      <t>カノウ</t>
    </rPh>
    <phoneticPr fontId="10"/>
  </si>
  <si>
    <t>満員のため、お断りさせていただく可能性もございます。予めご了承ください。特に夏休みシーズンや連休などは人気です。</t>
    <rPh sb="0" eb="2">
      <t>マンイン</t>
    </rPh>
    <phoneticPr fontId="10"/>
  </si>
  <si>
    <t>②プレイホール、研修室、は基本的にご自由にお使いいただけます。
団体に限って貸切での利用も可能です。希望する場合はご相談ください。また、別途「貸切申請書」の提出が必要になります。</t>
    <rPh sb="32" eb="34">
      <t>ダンタイ</t>
    </rPh>
    <rPh sb="35" eb="36">
      <t>カギ</t>
    </rPh>
    <rPh sb="38" eb="40">
      <t>カシキリ</t>
    </rPh>
    <rPh sb="45" eb="47">
      <t>カノウ</t>
    </rPh>
    <rPh sb="68" eb="70">
      <t>ベット</t>
    </rPh>
    <phoneticPr fontId="10"/>
  </si>
  <si>
    <t>③キャンプファイヤーを行う場合、消防への申請等ございますので、事前にご相談ください。また、営火場の使用にあたって、別途「貸切申請書」の提出が必要になります。</t>
    <rPh sb="11" eb="12">
      <t>オコナ</t>
    </rPh>
    <rPh sb="13" eb="15">
      <t>バアイ</t>
    </rPh>
    <rPh sb="16" eb="18">
      <t>ショウボウ</t>
    </rPh>
    <rPh sb="20" eb="23">
      <t>シンセイナド</t>
    </rPh>
    <rPh sb="31" eb="33">
      <t>ジゼン</t>
    </rPh>
    <rPh sb="35" eb="37">
      <t>ソウダン</t>
    </rPh>
    <rPh sb="45" eb="46">
      <t>エイ</t>
    </rPh>
    <rPh sb="46" eb="47">
      <t>ヒ</t>
    </rPh>
    <rPh sb="47" eb="48">
      <t>ジョウ</t>
    </rPh>
    <rPh sb="49" eb="51">
      <t>シヨウ</t>
    </rPh>
    <rPh sb="57" eb="59">
      <t>ベット</t>
    </rPh>
    <rPh sb="60" eb="62">
      <t>カシキリ</t>
    </rPh>
    <rPh sb="62" eb="65">
      <t>シンセイショ</t>
    </rPh>
    <rPh sb="67" eb="69">
      <t>テイシュツ</t>
    </rPh>
    <rPh sb="70" eb="72">
      <t>ヒツヨウ</t>
    </rPh>
    <phoneticPr fontId="10"/>
  </si>
  <si>
    <t>※　日程表を添付してください。</t>
    <phoneticPr fontId="10"/>
  </si>
  <si>
    <t>◎当施設を利用するにあたって</t>
    <rPh sb="1" eb="4">
      <t>トウシセツ</t>
    </rPh>
    <rPh sb="5" eb="7">
      <t>リヨウ</t>
    </rPh>
    <phoneticPr fontId="10"/>
  </si>
  <si>
    <t>・利用料金は当日のお支払いとなります。</t>
    <phoneticPr fontId="10"/>
  </si>
  <si>
    <t>・ペットの同伴は出来ません</t>
    <phoneticPr fontId="10"/>
  </si>
  <si>
    <t>・キャンセル料は利用の４日前から発生します。（利用料金の100％）</t>
    <rPh sb="8" eb="10">
      <t>リヨウ</t>
    </rPh>
    <rPh sb="12" eb="13">
      <t>ニチ</t>
    </rPh>
    <rPh sb="13" eb="14">
      <t>マエ</t>
    </rPh>
    <phoneticPr fontId="10"/>
  </si>
  <si>
    <t>◎申請書の記入方法</t>
    <rPh sb="1" eb="4">
      <t>シンセイショ</t>
    </rPh>
    <rPh sb="5" eb="9">
      <t>キニュウホウホウ</t>
    </rPh>
    <phoneticPr fontId="10"/>
  </si>
  <si>
    <t>・喫煙・飲酒は駐車場を含む敷地内で禁止です。</t>
    <phoneticPr fontId="10"/>
  </si>
  <si>
    <t>①申請書類の記入は「1.日程表（日帰り）」、「2.郡山市少年湖畔の村使用許可申請書」の順に黄色の枠を埋めてください。</t>
    <rPh sb="1" eb="5">
      <t>シンセイショルイ</t>
    </rPh>
    <rPh sb="6" eb="8">
      <t>キニュウ</t>
    </rPh>
    <rPh sb="16" eb="18">
      <t>ヒガエ</t>
    </rPh>
    <rPh sb="45" eb="47">
      <t>キイロ</t>
    </rPh>
    <rPh sb="48" eb="49">
      <t>ワク</t>
    </rPh>
    <rPh sb="50" eb="51">
      <t>ウ</t>
    </rPh>
    <phoneticPr fontId="10"/>
  </si>
  <si>
    <t xml:space="preserve"> は午前９時から午後７時までとします。</t>
    <phoneticPr fontId="10"/>
  </si>
  <si>
    <r>
      <t xml:space="preserve">※ </t>
    </r>
    <r>
      <rPr>
        <b/>
        <sz val="10.5"/>
        <color theme="1"/>
        <rFont val="ＭＳ 明朝"/>
        <family val="1"/>
        <charset val="128"/>
      </rPr>
      <t>1日とは</t>
    </r>
    <r>
      <rPr>
        <sz val="10.5"/>
        <color theme="1"/>
        <rFont val="ＭＳ 明朝"/>
        <family val="1"/>
        <charset val="128"/>
      </rPr>
      <t>使用する日の午後１時から翌日の正午までをいいます。ただし、日帰り使用の場合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</si>
</sst>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人&quot;"/>
    <numFmt numFmtId="177" formatCode="#,##0&quot;円&quot;"/>
    <numFmt numFmtId="178" formatCode="###&quot;(&quot;000&quot;円)&quot;"/>
    <numFmt numFmtId="179" formatCode="###&quot;(&quot;0&quot;円)&quot;"/>
    <numFmt numFmtId="180" formatCode="0;\-0;"/>
    <numFmt numFmtId="181" formatCode="#,##0&quot;月&quot;"/>
    <numFmt numFmtId="182" formatCode="#"/>
  </numFmts>
  <fonts count="29" x14ac:knownFonts="1"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1">
      <alignment vertical="center"/>
    </xf>
    <xf numFmtId="0" fontId="8" fillId="0" borderId="0" xfId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1" applyFont="1">
      <alignment vertical="center"/>
    </xf>
    <xf numFmtId="0" fontId="13" fillId="0" borderId="0" xfId="1" applyFont="1">
      <alignment vertical="center"/>
    </xf>
    <xf numFmtId="0" fontId="8" fillId="0" borderId="0" xfId="1" applyFont="1">
      <alignment vertical="center"/>
    </xf>
    <xf numFmtId="176" fontId="7" fillId="0" borderId="5" xfId="1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justify" vertical="center" wrapText="1"/>
    </xf>
    <xf numFmtId="177" fontId="7" fillId="0" borderId="3" xfId="1" applyNumberFormat="1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3" xfId="0" applyFont="1" applyBorder="1">
      <alignment vertical="center"/>
    </xf>
    <xf numFmtId="182" fontId="15" fillId="0" borderId="3" xfId="0" applyNumberFormat="1" applyFont="1" applyBorder="1" applyAlignment="1">
      <alignment vertical="center" wrapText="1"/>
    </xf>
    <xf numFmtId="181" fontId="15" fillId="0" borderId="0" xfId="0" applyNumberFormat="1" applyFont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8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5" xfId="1" applyFont="1" applyBorder="1">
      <alignment vertical="center"/>
    </xf>
    <xf numFmtId="0" fontId="7" fillId="0" borderId="3" xfId="1" applyFont="1" applyBorder="1">
      <alignment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5" fillId="0" borderId="9" xfId="0" applyFont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182" fontId="15" fillId="2" borderId="3" xfId="0" applyNumberFormat="1" applyFont="1" applyFill="1" applyBorder="1" applyAlignment="1">
      <alignment vertical="center" wrapText="1"/>
    </xf>
    <xf numFmtId="0" fontId="3" fillId="0" borderId="0" xfId="2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2" applyFont="1">
      <alignment vertical="center"/>
    </xf>
    <xf numFmtId="0" fontId="17" fillId="0" borderId="0" xfId="2" applyFont="1">
      <alignment vertical="center"/>
    </xf>
    <xf numFmtId="0" fontId="7" fillId="0" borderId="0" xfId="2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2" applyFont="1">
      <alignment vertical="center"/>
    </xf>
    <xf numFmtId="0" fontId="21" fillId="0" borderId="0" xfId="2" applyFont="1">
      <alignment vertical="center"/>
    </xf>
    <xf numFmtId="177" fontId="12" fillId="0" borderId="0" xfId="2" applyNumberFormat="1" applyFont="1">
      <alignment vertical="center"/>
    </xf>
    <xf numFmtId="0" fontId="20" fillId="0" borderId="0" xfId="2" applyFont="1">
      <alignment vertical="center"/>
    </xf>
    <xf numFmtId="0" fontId="22" fillId="0" borderId="0" xfId="2" applyFont="1">
      <alignment vertical="center"/>
    </xf>
    <xf numFmtId="0" fontId="17" fillId="0" borderId="0" xfId="1" applyFont="1">
      <alignment vertical="center"/>
    </xf>
    <xf numFmtId="0" fontId="2" fillId="0" borderId="0" xfId="2" applyFont="1">
      <alignment vertical="center"/>
    </xf>
    <xf numFmtId="0" fontId="15" fillId="0" borderId="1" xfId="0" applyFont="1" applyBorder="1">
      <alignment vertical="center"/>
    </xf>
    <xf numFmtId="0" fontId="17" fillId="0" borderId="18" xfId="1" applyFont="1" applyBorder="1">
      <alignment vertical="center"/>
    </xf>
    <xf numFmtId="0" fontId="17" fillId="0" borderId="19" xfId="1" applyFont="1" applyBorder="1">
      <alignment vertical="center"/>
    </xf>
    <xf numFmtId="0" fontId="17" fillId="0" borderId="24" xfId="1" applyFont="1" applyBorder="1">
      <alignment vertical="center"/>
    </xf>
    <xf numFmtId="0" fontId="8" fillId="0" borderId="26" xfId="1" applyFont="1" applyBorder="1">
      <alignment vertical="center"/>
    </xf>
    <xf numFmtId="0" fontId="7" fillId="0" borderId="26" xfId="1" applyFont="1" applyBorder="1">
      <alignment vertical="center"/>
    </xf>
    <xf numFmtId="0" fontId="7" fillId="0" borderId="29" xfId="1" applyFont="1" applyBorder="1">
      <alignment vertical="center"/>
    </xf>
    <xf numFmtId="0" fontId="7" fillId="0" borderId="30" xfId="1" applyFont="1" applyBorder="1">
      <alignment vertical="center"/>
    </xf>
    <xf numFmtId="176" fontId="7" fillId="0" borderId="31" xfId="1" applyNumberFormat="1" applyFont="1" applyBorder="1" applyAlignment="1">
      <alignment horizontal="center" vertical="center"/>
    </xf>
    <xf numFmtId="177" fontId="7" fillId="0" borderId="30" xfId="1" applyNumberFormat="1" applyFont="1" applyBorder="1" applyAlignment="1">
      <alignment horizontal="center" vertical="center"/>
    </xf>
    <xf numFmtId="0" fontId="6" fillId="0" borderId="26" xfId="1" applyFont="1" applyBorder="1">
      <alignment vertical="center"/>
    </xf>
    <xf numFmtId="0" fontId="15" fillId="2" borderId="1" xfId="0" applyFont="1" applyFill="1" applyBorder="1">
      <alignment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1" fillId="2" borderId="10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177" fontId="12" fillId="0" borderId="21" xfId="1" applyNumberFormat="1" applyFont="1" applyBorder="1" applyAlignment="1">
      <alignment horizontal="center" vertical="center"/>
    </xf>
    <xf numFmtId="177" fontId="12" fillId="0" borderId="27" xfId="1" applyNumberFormat="1" applyFont="1" applyBorder="1" applyAlignment="1">
      <alignment horizontal="center" vertical="center"/>
    </xf>
    <xf numFmtId="179" fontId="7" fillId="0" borderId="3" xfId="1" applyNumberFormat="1" applyFont="1" applyBorder="1" applyAlignment="1">
      <alignment horizontal="center" vertical="center"/>
    </xf>
    <xf numFmtId="179" fontId="7" fillId="0" borderId="5" xfId="1" applyNumberFormat="1" applyFont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" fontId="7" fillId="0" borderId="8" xfId="1" applyNumberFormat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8" fontId="7" fillId="0" borderId="3" xfId="1" applyNumberFormat="1" applyFont="1" applyBorder="1" applyAlignment="1">
      <alignment horizontal="center" vertical="center"/>
    </xf>
    <xf numFmtId="178" fontId="7" fillId="0" borderId="5" xfId="1" applyNumberFormat="1" applyFont="1" applyBorder="1" applyAlignment="1">
      <alignment horizontal="center" vertical="center"/>
    </xf>
    <xf numFmtId="180" fontId="7" fillId="0" borderId="8" xfId="1" applyNumberFormat="1" applyFont="1" applyBorder="1" applyAlignment="1">
      <alignment horizontal="center" vertical="center"/>
    </xf>
    <xf numFmtId="180" fontId="7" fillId="0" borderId="3" xfId="1" applyNumberFormat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177" fontId="12" fillId="0" borderId="2" xfId="1" applyNumberFormat="1" applyFont="1" applyBorder="1" applyAlignment="1">
      <alignment horizontal="center" vertical="center"/>
    </xf>
    <xf numFmtId="177" fontId="12" fillId="0" borderId="22" xfId="1" applyNumberFormat="1" applyFont="1" applyBorder="1" applyAlignment="1">
      <alignment horizontal="center" vertical="center"/>
    </xf>
    <xf numFmtId="177" fontId="12" fillId="0" borderId="23" xfId="1" applyNumberFormat="1" applyFont="1" applyBorder="1" applyAlignment="1">
      <alignment horizontal="center" vertical="center"/>
    </xf>
    <xf numFmtId="178" fontId="7" fillId="0" borderId="30" xfId="1" applyNumberFormat="1" applyFont="1" applyBorder="1" applyAlignment="1">
      <alignment horizontal="center" vertical="center"/>
    </xf>
    <xf numFmtId="178" fontId="7" fillId="0" borderId="31" xfId="1" applyNumberFormat="1" applyFont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180" fontId="7" fillId="0" borderId="32" xfId="1" applyNumberFormat="1" applyFont="1" applyBorder="1" applyAlignment="1">
      <alignment horizontal="center" vertical="center"/>
    </xf>
    <xf numFmtId="180" fontId="7" fillId="0" borderId="30" xfId="1" applyNumberFormat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180" fontId="18" fillId="0" borderId="10" xfId="1" applyNumberFormat="1" applyFont="1" applyBorder="1" applyAlignment="1">
      <alignment horizontal="center" vertical="center"/>
    </xf>
    <xf numFmtId="180" fontId="18" fillId="0" borderId="2" xfId="1" applyNumberFormat="1" applyFont="1" applyBorder="1" applyAlignment="1">
      <alignment horizontal="center" vertical="center"/>
    </xf>
    <xf numFmtId="180" fontId="18" fillId="0" borderId="6" xfId="1" applyNumberFormat="1" applyFont="1" applyBorder="1" applyAlignment="1">
      <alignment horizontal="center" vertical="center"/>
    </xf>
    <xf numFmtId="180" fontId="18" fillId="0" borderId="1" xfId="1" applyNumberFormat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/>
    </xf>
    <xf numFmtId="176" fontId="12" fillId="0" borderId="7" xfId="1" applyNumberFormat="1" applyFont="1" applyBorder="1" applyAlignment="1">
      <alignment horizontal="center" vertical="center"/>
    </xf>
    <xf numFmtId="177" fontId="12" fillId="0" borderId="9" xfId="1" applyNumberFormat="1" applyFont="1" applyBorder="1" applyAlignment="1">
      <alignment horizontal="center" vertical="center"/>
    </xf>
    <xf numFmtId="177" fontId="12" fillId="0" borderId="7" xfId="1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80" fontId="15" fillId="3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82" fontId="15" fillId="2" borderId="8" xfId="0" applyNumberFormat="1" applyFont="1" applyFill="1" applyBorder="1" applyAlignment="1">
      <alignment horizontal="center" vertical="center" wrapText="1"/>
    </xf>
    <xf numFmtId="182" fontId="15" fillId="2" borderId="3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182" fontId="15" fillId="0" borderId="3" xfId="0" applyNumberFormat="1" applyFont="1" applyBorder="1" applyAlignment="1">
      <alignment horizontal="center" vertical="center" wrapText="1"/>
    </xf>
    <xf numFmtId="177" fontId="19" fillId="0" borderId="12" xfId="0" applyNumberFormat="1" applyFont="1" applyBorder="1" applyAlignment="1">
      <alignment horizontal="center" vertical="center" wrapText="1"/>
    </xf>
    <xf numFmtId="177" fontId="19" fillId="0" borderId="13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justify" vertical="center" wrapText="1"/>
    </xf>
    <xf numFmtId="176" fontId="15" fillId="0" borderId="11" xfId="0" applyNumberFormat="1" applyFont="1" applyBorder="1" applyAlignment="1">
      <alignment horizontal="center" vertical="center" wrapText="1"/>
    </xf>
    <xf numFmtId="176" fontId="15" fillId="0" borderId="17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textRotation="255" wrapText="1"/>
    </xf>
    <xf numFmtId="0" fontId="16" fillId="0" borderId="15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textRotation="255" wrapText="1"/>
    </xf>
    <xf numFmtId="0" fontId="15" fillId="0" borderId="16" xfId="0" applyFont="1" applyBorder="1" applyAlignment="1">
      <alignment horizontal="center" vertical="center" textRotation="255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top" wrapText="1"/>
    </xf>
    <xf numFmtId="0" fontId="7" fillId="2" borderId="30" xfId="0" applyFont="1" applyFill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top" wrapText="1"/>
    </xf>
  </cellXfs>
  <cellStyles count="3">
    <cellStyle name="標準" xfId="0" builtinId="0"/>
    <cellStyle name="標準 2" xfId="1" xr:uid="{A28526F6-AF02-42FF-9E45-877A034B0796}"/>
    <cellStyle name="標準 2 2" xfId="2" xr:uid="{2B327698-B2A9-4716-BA4E-F99AE2FFEB7C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151057</xdr:colOff>
      <xdr:row>20</xdr:row>
      <xdr:rowOff>314661</xdr:rowOff>
    </xdr:from>
    <xdr:to>
      <xdr:col>20</xdr:col>
      <xdr:colOff>151057</xdr:colOff>
      <xdr:row>20</xdr:row>
      <xdr:rowOff>519952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BE3C5451-F8D8-460B-9EED-4CBFE206582B}"/>
            </a:ext>
          </a:extLst>
        </xdr:cNvPr>
        <xdr:cNvSpPr/>
      </xdr:nvSpPr>
      <xdr:spPr>
        <a:xfrm>
          <a:off x="5637457" y="7226001"/>
          <a:ext cx="304800" cy="20529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AA004-E2CE-486D-8791-F4E8E3FC461E}">
  <sheetPr>
    <pageSetUpPr fitToPage="1"/>
  </sheetPr>
  <dimension ref="A1:AE48"/>
  <sheetViews>
    <sheetView tabSelected="1" zoomScale="77" workbookViewId="0">
      <selection activeCell="A2" sqref="A2:AE2"/>
    </sheetView>
  </sheetViews>
  <sheetFormatPr defaultColWidth="9.140625" defaultRowHeight="19.95" customHeight="1" x14ac:dyDescent="0.15"/>
  <cols>
    <col min="1" max="21" width="5.7109375" style="44" customWidth="1"/>
    <col min="22" max="26" width="5.7109375" customWidth="1"/>
  </cols>
  <sheetData>
    <row r="1" spans="1:31" s="43" customFormat="1" ht="9.6" customHeight="1" x14ac:dyDescent="0.15">
      <c r="A1" s="57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  <c r="W1" s="45"/>
      <c r="X1" s="46"/>
      <c r="Y1" s="47"/>
    </row>
    <row r="2" spans="1:31" s="43" customFormat="1" ht="19.95" customHeight="1" x14ac:dyDescent="0.15">
      <c r="A2" s="73" t="s">
        <v>78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</row>
    <row r="3" spans="1:31" s="43" customFormat="1" ht="19.8" customHeight="1" x14ac:dyDescent="0.15">
      <c r="A3" s="72" t="s">
        <v>94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</row>
    <row r="4" spans="1:31" s="43" customFormat="1" ht="9" customHeight="1" x14ac:dyDescent="0.1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</row>
    <row r="5" spans="1:31" s="43" customFormat="1" ht="19.95" customHeight="1" x14ac:dyDescent="0.15">
      <c r="A5" s="71" t="s">
        <v>95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</row>
    <row r="6" spans="1:31" s="43" customFormat="1" ht="9" customHeight="1" x14ac:dyDescent="0.1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</row>
    <row r="7" spans="1:31" s="43" customFormat="1" ht="19.95" customHeight="1" x14ac:dyDescent="0.15">
      <c r="A7" s="71" t="s">
        <v>97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</row>
    <row r="8" spans="1:31" s="43" customFormat="1" ht="9" customHeight="1" x14ac:dyDescent="0.1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31" s="43" customFormat="1" ht="19.95" customHeight="1" x14ac:dyDescent="0.15">
      <c r="A9" s="71" t="s">
        <v>99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1" s="43" customFormat="1" ht="9" customHeight="1" x14ac:dyDescent="0.1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</row>
    <row r="11" spans="1:31" s="43" customFormat="1" ht="19.95" customHeight="1" x14ac:dyDescent="0.15">
      <c r="A11" s="71" t="s">
        <v>96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</row>
    <row r="12" spans="1:31" s="43" customFormat="1" ht="19.2" x14ac:dyDescent="0.1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1:31" s="43" customFormat="1" ht="19.2" x14ac:dyDescent="0.15">
      <c r="A13" s="72" t="s">
        <v>98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</row>
    <row r="14" spans="1:31" s="43" customFormat="1" ht="9" customHeight="1" x14ac:dyDescent="0.1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</row>
    <row r="15" spans="1:31" s="49" customFormat="1" ht="19.8" customHeight="1" x14ac:dyDescent="0.15">
      <c r="A15" s="48" t="s">
        <v>100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31" s="43" customFormat="1" ht="9" customHeight="1" x14ac:dyDescent="0.1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</row>
    <row r="17" spans="1:31" s="32" customFormat="1" ht="19.2" x14ac:dyDescent="0.15">
      <c r="A17" s="56" t="s">
        <v>85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31" s="32" customFormat="1" ht="19.2" x14ac:dyDescent="0.15">
      <c r="A18" s="48" t="s">
        <v>90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31" s="32" customFormat="1" ht="19.8" customHeight="1" x14ac:dyDescent="0.15">
      <c r="A19" s="48" t="s">
        <v>89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31" s="43" customFormat="1" ht="9" customHeight="1" x14ac:dyDescent="0.1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</row>
    <row r="21" spans="1:31" s="32" customFormat="1" ht="19.95" customHeight="1" x14ac:dyDescent="0.15">
      <c r="A21" s="48" t="s">
        <v>86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31" s="32" customFormat="1" ht="19.95" customHeight="1" x14ac:dyDescent="0.15">
      <c r="A22" s="48" t="s">
        <v>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31" s="43" customFormat="1" ht="9" customHeight="1" x14ac:dyDescent="0.1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</row>
    <row r="24" spans="1:31" s="32" customFormat="1" ht="19.95" customHeight="1" x14ac:dyDescent="0.15">
      <c r="A24" s="48" t="s">
        <v>87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31" s="32" customFormat="1" ht="19.8" customHeight="1" x14ac:dyDescent="0.15">
      <c r="A25" s="48" t="s">
        <v>81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31" s="43" customFormat="1" ht="9" customHeight="1" x14ac:dyDescent="0.1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1:31" s="32" customFormat="1" ht="19.95" customHeight="1" x14ac:dyDescent="0.15">
      <c r="A27" s="48" t="s">
        <v>88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31" s="43" customFormat="1" ht="9" customHeight="1" x14ac:dyDescent="0.1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</row>
    <row r="29" spans="1:31" s="32" customFormat="1" ht="19.95" customHeight="1" x14ac:dyDescent="0.15">
      <c r="A29" s="56" t="s">
        <v>82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31" s="32" customFormat="1" ht="19.95" customHeight="1" x14ac:dyDescent="0.15">
      <c r="A30" s="48" t="s">
        <v>83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  <row r="31" spans="1:31" s="32" customFormat="1" ht="19.95" customHeight="1" x14ac:dyDescent="0.15">
      <c r="A31" s="48" t="s">
        <v>84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31" s="32" customFormat="1" ht="19.95" customHeight="1" x14ac:dyDescent="0.15">
      <c r="A32" s="17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5" s="32" customFormat="1" ht="19.95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</row>
    <row r="34" spans="1:25" s="32" customFormat="1" ht="19.95" customHeight="1" x14ac:dyDescent="0.1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</row>
    <row r="35" spans="1:25" s="32" customFormat="1" ht="19.95" customHeight="1" x14ac:dyDescent="0.1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5" s="32" customFormat="1" ht="19.95" customHeight="1" x14ac:dyDescent="0.1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1:25" s="32" customFormat="1" ht="19.95" customHeight="1" x14ac:dyDescent="0.1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spans="1:25" s="32" customFormat="1" ht="19.95" customHeight="1" x14ac:dyDescent="0.1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40" spans="1:25" ht="19.95" customHeight="1" x14ac:dyDescent="0.15">
      <c r="V40" s="50"/>
      <c r="W40" s="50"/>
      <c r="X40" s="50"/>
      <c r="Y40" s="50"/>
    </row>
    <row r="41" spans="1:25" ht="19.95" customHeight="1" x14ac:dyDescent="0.15">
      <c r="V41" s="50"/>
      <c r="W41" s="50"/>
      <c r="X41" s="50"/>
      <c r="Y41" s="50"/>
    </row>
    <row r="42" spans="1:25" ht="19.95" customHeight="1" x14ac:dyDescent="0.15">
      <c r="V42" s="50"/>
      <c r="W42" s="50"/>
      <c r="X42" s="50"/>
      <c r="Y42" s="50"/>
    </row>
    <row r="43" spans="1:25" ht="19.95" customHeight="1" x14ac:dyDescent="0.15">
      <c r="V43" s="51"/>
      <c r="W43" s="51"/>
      <c r="X43" s="51"/>
      <c r="Y43" s="43"/>
    </row>
    <row r="44" spans="1:25" s="43" customFormat="1" ht="19.95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52"/>
      <c r="W44" s="52"/>
      <c r="X44" s="53"/>
    </row>
    <row r="45" spans="1:25" ht="19.95" customHeight="1" x14ac:dyDescent="0.15">
      <c r="V45" s="52"/>
      <c r="W45" s="52"/>
      <c r="X45" s="53"/>
      <c r="Y45" s="43"/>
    </row>
    <row r="46" spans="1:25" ht="19.95" customHeight="1" x14ac:dyDescent="0.15">
      <c r="V46" s="54"/>
      <c r="W46" s="54"/>
      <c r="X46" s="54"/>
      <c r="Y46" s="43"/>
    </row>
    <row r="47" spans="1:25" ht="19.95" customHeight="1" x14ac:dyDescent="0.15">
      <c r="V47" s="55"/>
      <c r="W47" s="55"/>
      <c r="Y47" s="43"/>
    </row>
    <row r="48" spans="1:25" ht="19.95" customHeight="1" x14ac:dyDescent="0.15">
      <c r="V48" s="55"/>
      <c r="W48" s="55"/>
      <c r="X48" s="53"/>
      <c r="Y48" s="43"/>
    </row>
  </sheetData>
  <mergeCells count="7">
    <mergeCell ref="A11:AE11"/>
    <mergeCell ref="A13:AE13"/>
    <mergeCell ref="A2:AE2"/>
    <mergeCell ref="A3:AE3"/>
    <mergeCell ref="A5:AE5"/>
    <mergeCell ref="A7:AE7"/>
    <mergeCell ref="A9:AE9"/>
  </mergeCells>
  <phoneticPr fontId="10"/>
  <pageMargins left="0.7" right="0.7" top="0.75" bottom="0.75" header="0.3" footer="0.3"/>
  <pageSetup paperSize="9" scale="8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57F1-B06A-4E5C-A989-60BC18B99A60}">
  <dimension ref="A1:AA28"/>
  <sheetViews>
    <sheetView zoomScale="103" workbookViewId="0">
      <selection activeCell="Q4" sqref="Q4:V4"/>
    </sheetView>
  </sheetViews>
  <sheetFormatPr defaultColWidth="0" defaultRowHeight="21" customHeight="1" zeroHeight="1" x14ac:dyDescent="0.15"/>
  <cols>
    <col min="1" max="1" width="2.140625" customWidth="1"/>
    <col min="2" max="16" width="5.42578125" customWidth="1"/>
    <col min="17" max="18" width="6.85546875" customWidth="1"/>
    <col min="19" max="22" width="5.42578125" customWidth="1"/>
    <col min="23" max="23" width="2.140625" customWidth="1"/>
    <col min="24" max="27" width="5.7109375" hidden="1" customWidth="1"/>
    <col min="28" max="16384" width="9.140625" hidden="1"/>
  </cols>
  <sheetData>
    <row r="1" spans="2:26" ht="9" customHeight="1" x14ac:dyDescent="0.15"/>
    <row r="2" spans="2:26" s="1" customFormat="1" ht="21" customHeight="1" x14ac:dyDescent="0.15">
      <c r="B2" s="74" t="s">
        <v>76</v>
      </c>
      <c r="C2" s="75"/>
      <c r="D2" s="75"/>
      <c r="E2" s="75"/>
      <c r="F2" s="76"/>
      <c r="T2" s="2"/>
      <c r="U2" s="2"/>
      <c r="V2" s="2"/>
      <c r="W2" s="2"/>
      <c r="X2" s="2"/>
      <c r="Y2" s="15"/>
      <c r="Z2" s="16"/>
    </row>
    <row r="3" spans="2:26" s="1" customFormat="1" ht="21" customHeight="1" x14ac:dyDescent="0.15">
      <c r="B3" s="80" t="s">
        <v>79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17"/>
      <c r="X3" s="17"/>
      <c r="Y3" s="17"/>
      <c r="Z3" s="16"/>
    </row>
    <row r="4" spans="2:26" s="1" customFormat="1" ht="21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80" t="s">
        <v>60</v>
      </c>
      <c r="M4" s="80"/>
      <c r="N4" s="80"/>
      <c r="O4" s="80"/>
      <c r="P4" s="80"/>
      <c r="Q4" s="82"/>
      <c r="R4" s="83"/>
      <c r="S4" s="83"/>
      <c r="T4" s="83"/>
      <c r="U4" s="83"/>
      <c r="V4" s="83"/>
      <c r="Z4" s="16"/>
    </row>
    <row r="5" spans="2:26" s="31" customFormat="1" ht="21" customHeight="1" x14ac:dyDescent="0.15">
      <c r="B5" s="31" t="s">
        <v>74</v>
      </c>
    </row>
    <row r="6" spans="2:26" s="32" customFormat="1" ht="5.4" customHeight="1" thickBot="1" x14ac:dyDescent="0.2"/>
    <row r="7" spans="2:26" s="32" customFormat="1" ht="33" customHeight="1" x14ac:dyDescent="0.15">
      <c r="B7" s="81" t="s">
        <v>73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</row>
    <row r="8" spans="2:26" s="32" customFormat="1" ht="96" customHeight="1" thickBot="1" x14ac:dyDescent="0.2">
      <c r="B8" s="181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3"/>
    </row>
    <row r="9" spans="2:26" s="32" customFormat="1" ht="5.4" customHeight="1" x14ac:dyDescent="0.1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2:26" s="32" customFormat="1" ht="16.2" x14ac:dyDescent="0.15">
      <c r="B10" s="97" t="s">
        <v>70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</row>
    <row r="11" spans="2:26" s="32" customFormat="1" ht="16.2" x14ac:dyDescent="0.15">
      <c r="B11" s="84" t="s">
        <v>71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</row>
    <row r="12" spans="2:26" s="32" customFormat="1" ht="48.6" customHeight="1" x14ac:dyDescent="0.15">
      <c r="B12" s="84" t="s">
        <v>91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</row>
    <row r="13" spans="2:26" s="32" customFormat="1" ht="47.4" customHeight="1" x14ac:dyDescent="0.15">
      <c r="B13" s="84" t="s">
        <v>92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</row>
    <row r="14" spans="2:26" s="32" customFormat="1" ht="33" customHeight="1" x14ac:dyDescent="0.15">
      <c r="B14" s="84" t="s">
        <v>72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</row>
    <row r="15" spans="2:26" s="32" customFormat="1" ht="5.4" customHeight="1" thickBot="1" x14ac:dyDescent="0.2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2:26" s="32" customFormat="1" ht="33" customHeight="1" x14ac:dyDescent="0.15">
      <c r="B16" s="77" t="s">
        <v>77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9"/>
    </row>
    <row r="17" spans="2:22" s="32" customFormat="1" ht="96" customHeight="1" thickBot="1" x14ac:dyDescent="0.2">
      <c r="B17" s="181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3"/>
    </row>
    <row r="18" spans="2:22" ht="6" customHeight="1" x14ac:dyDescent="0.15"/>
    <row r="19" spans="2:22" ht="21" customHeight="1" x14ac:dyDescent="0.15">
      <c r="B19" s="118" t="s">
        <v>75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</row>
    <row r="20" spans="2:22" ht="21" customHeight="1" x14ac:dyDescent="0.15"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</row>
    <row r="21" spans="2:22" ht="45.6" customHeight="1" thickBot="1" x14ac:dyDescent="0.2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</row>
    <row r="22" spans="2:22" ht="21" customHeight="1" x14ac:dyDescent="0.15">
      <c r="B22" s="59" t="s">
        <v>56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119" t="s">
        <v>54</v>
      </c>
      <c r="O22" s="120"/>
      <c r="P22" s="121"/>
      <c r="Q22" s="119" t="s">
        <v>58</v>
      </c>
      <c r="R22" s="120"/>
      <c r="S22" s="121"/>
      <c r="T22" s="119" t="s">
        <v>64</v>
      </c>
      <c r="U22" s="120"/>
      <c r="V22" s="122"/>
    </row>
    <row r="23" spans="2:22" ht="21" customHeight="1" x14ac:dyDescent="0.15">
      <c r="B23" s="62" t="s">
        <v>52</v>
      </c>
      <c r="C23" s="35"/>
      <c r="D23" s="35"/>
      <c r="E23" s="35"/>
      <c r="F23" s="35"/>
      <c r="G23" s="36"/>
      <c r="H23" s="34" t="s">
        <v>51</v>
      </c>
      <c r="I23" s="35"/>
      <c r="J23" s="36"/>
      <c r="K23" s="34" t="s">
        <v>55</v>
      </c>
      <c r="L23" s="35"/>
      <c r="M23" s="36"/>
      <c r="N23" s="123">
        <f>H24+H25+H26+H27</f>
        <v>0</v>
      </c>
      <c r="O23" s="124"/>
      <c r="P23" s="127" t="s">
        <v>50</v>
      </c>
      <c r="Q23" s="123">
        <f>K24+K25+K26+K27</f>
        <v>0</v>
      </c>
      <c r="R23" s="124"/>
      <c r="S23" s="129" t="s">
        <v>53</v>
      </c>
      <c r="T23" s="85"/>
      <c r="U23" s="86"/>
      <c r="V23" s="89" t="s">
        <v>57</v>
      </c>
    </row>
    <row r="24" spans="2:22" ht="21" customHeight="1" x14ac:dyDescent="0.15">
      <c r="B24" s="68" t="s">
        <v>46</v>
      </c>
      <c r="C24" s="37"/>
      <c r="D24" s="37"/>
      <c r="E24" s="37"/>
      <c r="F24" s="91">
        <v>0</v>
      </c>
      <c r="G24" s="92"/>
      <c r="H24" s="93"/>
      <c r="I24" s="94"/>
      <c r="J24" s="18" t="s">
        <v>50</v>
      </c>
      <c r="K24" s="95">
        <f>F24*H24</f>
        <v>0</v>
      </c>
      <c r="L24" s="96"/>
      <c r="M24" s="19" t="s">
        <v>53</v>
      </c>
      <c r="N24" s="125"/>
      <c r="O24" s="126"/>
      <c r="P24" s="128"/>
      <c r="Q24" s="125"/>
      <c r="R24" s="126"/>
      <c r="S24" s="130"/>
      <c r="T24" s="87"/>
      <c r="U24" s="88"/>
      <c r="V24" s="90"/>
    </row>
    <row r="25" spans="2:22" ht="21" customHeight="1" x14ac:dyDescent="0.15">
      <c r="B25" s="63" t="s">
        <v>47</v>
      </c>
      <c r="C25" s="37"/>
      <c r="D25" s="37"/>
      <c r="E25" s="37"/>
      <c r="F25" s="98">
        <v>200</v>
      </c>
      <c r="G25" s="99"/>
      <c r="H25" s="93"/>
      <c r="I25" s="94"/>
      <c r="J25" s="18" t="s">
        <v>50</v>
      </c>
      <c r="K25" s="100">
        <f>F25*H25</f>
        <v>0</v>
      </c>
      <c r="L25" s="101"/>
      <c r="M25" s="19" t="s">
        <v>53</v>
      </c>
      <c r="N25" s="115" t="s">
        <v>59</v>
      </c>
      <c r="O25" s="116"/>
      <c r="P25" s="116"/>
      <c r="Q25" s="116"/>
      <c r="R25" s="116"/>
      <c r="S25" s="116"/>
      <c r="T25" s="116"/>
      <c r="U25" s="116"/>
      <c r="V25" s="117"/>
    </row>
    <row r="26" spans="2:22" ht="21" customHeight="1" x14ac:dyDescent="0.15">
      <c r="B26" s="68" t="s">
        <v>48</v>
      </c>
      <c r="C26" s="37"/>
      <c r="D26" s="37"/>
      <c r="E26" s="37"/>
      <c r="F26" s="98">
        <v>200</v>
      </c>
      <c r="G26" s="99"/>
      <c r="H26" s="93"/>
      <c r="I26" s="94"/>
      <c r="J26" s="18" t="s">
        <v>50</v>
      </c>
      <c r="K26" s="100">
        <f>F26*H26</f>
        <v>0</v>
      </c>
      <c r="L26" s="101"/>
      <c r="M26" s="21" t="s">
        <v>53</v>
      </c>
      <c r="N26" s="102">
        <f>Q23*T23</f>
        <v>0</v>
      </c>
      <c r="O26" s="103"/>
      <c r="P26" s="103"/>
      <c r="Q26" s="103"/>
      <c r="R26" s="103"/>
      <c r="S26" s="103"/>
      <c r="T26" s="103"/>
      <c r="U26" s="106" t="s">
        <v>53</v>
      </c>
      <c r="V26" s="89"/>
    </row>
    <row r="27" spans="2:22" ht="21" customHeight="1" thickBot="1" x14ac:dyDescent="0.2">
      <c r="B27" s="64" t="s">
        <v>49</v>
      </c>
      <c r="C27" s="65"/>
      <c r="D27" s="65"/>
      <c r="E27" s="65"/>
      <c r="F27" s="109">
        <v>400</v>
      </c>
      <c r="G27" s="110"/>
      <c r="H27" s="111"/>
      <c r="I27" s="112"/>
      <c r="J27" s="66" t="s">
        <v>50</v>
      </c>
      <c r="K27" s="113">
        <f>F27*H27</f>
        <v>0</v>
      </c>
      <c r="L27" s="114"/>
      <c r="M27" s="67" t="s">
        <v>53</v>
      </c>
      <c r="N27" s="104"/>
      <c r="O27" s="105"/>
      <c r="P27" s="105"/>
      <c r="Q27" s="105"/>
      <c r="R27" s="105"/>
      <c r="S27" s="105"/>
      <c r="T27" s="105"/>
      <c r="U27" s="107"/>
      <c r="V27" s="108"/>
    </row>
    <row r="28" spans="2:22" ht="9" customHeight="1" x14ac:dyDescent="0.15"/>
  </sheetData>
  <mergeCells count="38">
    <mergeCell ref="F25:G25"/>
    <mergeCell ref="H25:I25"/>
    <mergeCell ref="K25:L25"/>
    <mergeCell ref="N25:V25"/>
    <mergeCell ref="B19:V21"/>
    <mergeCell ref="N22:P22"/>
    <mergeCell ref="Q22:S22"/>
    <mergeCell ref="T22:V22"/>
    <mergeCell ref="N23:O24"/>
    <mergeCell ref="P23:P24"/>
    <mergeCell ref="Q23:R24"/>
    <mergeCell ref="S23:S24"/>
    <mergeCell ref="F26:G26"/>
    <mergeCell ref="H26:I26"/>
    <mergeCell ref="K26:L26"/>
    <mergeCell ref="N26:T27"/>
    <mergeCell ref="U26:V27"/>
    <mergeCell ref="F27:G27"/>
    <mergeCell ref="H27:I27"/>
    <mergeCell ref="K27:L27"/>
    <mergeCell ref="B17:V17"/>
    <mergeCell ref="B8:V8"/>
    <mergeCell ref="T23:U24"/>
    <mergeCell ref="V23:V24"/>
    <mergeCell ref="F24:G24"/>
    <mergeCell ref="H24:I24"/>
    <mergeCell ref="K24:L24"/>
    <mergeCell ref="B10:V10"/>
    <mergeCell ref="B11:V11"/>
    <mergeCell ref="B14:V14"/>
    <mergeCell ref="B12:V12"/>
    <mergeCell ref="B2:F2"/>
    <mergeCell ref="B16:V16"/>
    <mergeCell ref="B3:V3"/>
    <mergeCell ref="L4:P4"/>
    <mergeCell ref="B7:V7"/>
    <mergeCell ref="Q4:V4"/>
    <mergeCell ref="B13:V13"/>
  </mergeCells>
  <phoneticPr fontId="10"/>
  <dataValidations count="1">
    <dataValidation type="textLength" operator="greaterThanOrEqual" allowBlank="1" showInputMessage="1" showErrorMessage="1" sqref="Q4" xr:uid="{DA608BBE-DF1A-4A7C-87B1-429578460812}">
      <formula1>1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10A8-4B1C-4FFE-BDB4-7A87FBBFA3FB}">
  <sheetPr codeName="Sheet5"/>
  <dimension ref="A1:AC37"/>
  <sheetViews>
    <sheetView zoomScale="111" zoomScaleNormal="115" workbookViewId="0">
      <selection activeCell="O4" sqref="O4:P4"/>
    </sheetView>
  </sheetViews>
  <sheetFormatPr defaultColWidth="0" defaultRowHeight="13.2" zeroHeight="1" x14ac:dyDescent="0.15"/>
  <cols>
    <col min="1" max="1" width="2.140625" style="3" customWidth="1"/>
    <col min="2" max="2" width="14" style="3" customWidth="1"/>
    <col min="3" max="20" width="4.7109375" style="3" customWidth="1"/>
    <col min="21" max="21" width="7.28515625" style="3" customWidth="1"/>
    <col min="22" max="22" width="2.140625" style="3" customWidth="1"/>
    <col min="23" max="23" width="9.140625" style="3" hidden="1" customWidth="1"/>
    <col min="24" max="29" width="0" style="3" hidden="1" customWidth="1"/>
    <col min="30" max="16384" width="9.140625" style="3" hidden="1"/>
  </cols>
  <sheetData>
    <row r="1" spans="2:24" ht="9" customHeight="1" x14ac:dyDescent="0.15"/>
    <row r="2" spans="2:24" ht="16.05" customHeight="1" x14ac:dyDescent="0.15">
      <c r="B2" s="134" t="s">
        <v>0</v>
      </c>
      <c r="C2" s="134"/>
      <c r="D2" s="134"/>
      <c r="E2" s="134"/>
      <c r="F2" s="134"/>
      <c r="G2" s="134"/>
      <c r="H2" s="4"/>
    </row>
    <row r="3" spans="2:24" ht="16.05" customHeight="1" x14ac:dyDescent="0.1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2:24" ht="16.05" customHeight="1" x14ac:dyDescent="0.15">
      <c r="O4" s="142"/>
      <c r="P4" s="142"/>
      <c r="Q4" s="58" t="s">
        <v>61</v>
      </c>
      <c r="R4" s="69"/>
      <c r="S4" s="58" t="s">
        <v>62</v>
      </c>
      <c r="T4" s="69"/>
      <c r="U4" s="58" t="s">
        <v>57</v>
      </c>
    </row>
    <row r="5" spans="2:24" ht="16.05" customHeight="1" x14ac:dyDescent="0.15">
      <c r="B5" s="134" t="s">
        <v>2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P5" s="5"/>
    </row>
    <row r="6" spans="2:24" ht="16.05" customHeight="1" x14ac:dyDescent="0.15">
      <c r="J6" s="4" t="s">
        <v>3</v>
      </c>
      <c r="K6" s="4"/>
      <c r="L6" s="4"/>
      <c r="M6" s="4"/>
      <c r="N6" s="140">
        <f>'1.日程表（日帰り）'!Q4</f>
        <v>0</v>
      </c>
      <c r="O6" s="140"/>
      <c r="P6" s="140"/>
      <c r="Q6" s="140"/>
      <c r="R6" s="140"/>
      <c r="S6" s="140"/>
      <c r="T6" s="140"/>
      <c r="U6" s="140"/>
    </row>
    <row r="7" spans="2:24" ht="16.05" customHeight="1" x14ac:dyDescent="0.15">
      <c r="J7" s="4" t="s">
        <v>4</v>
      </c>
      <c r="K7" s="4"/>
      <c r="L7" s="4"/>
      <c r="M7" s="4"/>
      <c r="N7" s="141"/>
      <c r="O7" s="141"/>
      <c r="P7" s="141"/>
      <c r="Q7" s="141"/>
      <c r="R7" s="141"/>
      <c r="S7" s="141"/>
      <c r="T7" s="141"/>
      <c r="U7" s="141"/>
    </row>
    <row r="8" spans="2:24" ht="16.05" customHeight="1" x14ac:dyDescent="0.15">
      <c r="J8" s="4" t="s">
        <v>5</v>
      </c>
      <c r="K8" s="4"/>
      <c r="L8" s="4"/>
      <c r="M8" s="4"/>
      <c r="N8" s="141"/>
      <c r="O8" s="141"/>
      <c r="P8" s="141"/>
      <c r="Q8" s="141"/>
      <c r="R8" s="141"/>
      <c r="S8" s="141"/>
      <c r="T8" s="141"/>
      <c r="U8" s="141"/>
    </row>
    <row r="9" spans="2:24" ht="16.05" customHeight="1" x14ac:dyDescent="0.15">
      <c r="J9" s="4" t="s">
        <v>6</v>
      </c>
      <c r="K9" s="4"/>
      <c r="L9" s="4"/>
      <c r="M9" s="4"/>
      <c r="N9" s="141"/>
      <c r="O9" s="141"/>
      <c r="P9" s="141"/>
      <c r="Q9" s="141"/>
      <c r="R9" s="141"/>
      <c r="S9" s="141"/>
      <c r="T9" s="141"/>
      <c r="U9" s="141"/>
    </row>
    <row r="10" spans="2:24" ht="16.05" customHeight="1" x14ac:dyDescent="0.15">
      <c r="J10" s="4" t="s">
        <v>7</v>
      </c>
      <c r="K10" s="4"/>
      <c r="L10" s="4"/>
      <c r="M10" s="4"/>
      <c r="N10" s="141"/>
      <c r="O10" s="141"/>
      <c r="P10" s="141"/>
      <c r="Q10" s="141"/>
      <c r="R10" s="141"/>
      <c r="S10" s="141"/>
      <c r="T10" s="141"/>
      <c r="U10" s="141"/>
    </row>
    <row r="11" spans="2:24" ht="16.05" customHeight="1" x14ac:dyDescent="0.15">
      <c r="J11" s="4" t="s">
        <v>8</v>
      </c>
      <c r="K11" s="4"/>
      <c r="L11" s="4"/>
      <c r="M11" s="4"/>
      <c r="N11" s="141"/>
      <c r="O11" s="141"/>
      <c r="P11" s="141"/>
      <c r="Q11" s="141"/>
      <c r="R11" s="141"/>
      <c r="S11" s="141"/>
      <c r="T11" s="141"/>
      <c r="U11" s="141"/>
    </row>
    <row r="12" spans="2:24" ht="16.05" customHeight="1" x14ac:dyDescent="0.15"/>
    <row r="13" spans="2:24" ht="16.05" customHeight="1" x14ac:dyDescent="0.15">
      <c r="B13" s="134" t="s">
        <v>43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</row>
    <row r="14" spans="2:24" ht="16.05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31" t="s">
        <v>42</v>
      </c>
      <c r="R14" s="132"/>
      <c r="S14" s="132"/>
      <c r="T14" s="132"/>
      <c r="U14" s="133"/>
    </row>
    <row r="15" spans="2:24" ht="13.2" customHeight="1" x14ac:dyDescent="0.15">
      <c r="B15" s="7" t="s">
        <v>9</v>
      </c>
      <c r="C15" s="151"/>
      <c r="D15" s="152"/>
      <c r="E15" s="152"/>
      <c r="F15" s="152"/>
      <c r="G15" s="152"/>
      <c r="H15" s="152"/>
      <c r="I15" s="152"/>
      <c r="J15" s="152"/>
      <c r="K15" s="152"/>
      <c r="L15" s="153"/>
      <c r="M15" s="131" t="s">
        <v>10</v>
      </c>
      <c r="N15" s="132"/>
      <c r="O15" s="132"/>
      <c r="P15" s="132"/>
      <c r="Q15" s="133"/>
      <c r="R15" s="151"/>
      <c r="S15" s="152"/>
      <c r="T15" s="152"/>
      <c r="U15" s="153"/>
      <c r="V15" s="5"/>
    </row>
    <row r="16" spans="2:24" ht="16.05" customHeight="1" x14ac:dyDescent="0.15">
      <c r="B16" s="154" t="s">
        <v>11</v>
      </c>
      <c r="C16" s="11" t="s">
        <v>40</v>
      </c>
      <c r="D16" s="137"/>
      <c r="E16" s="137"/>
      <c r="F16" s="137"/>
      <c r="G16" s="137"/>
      <c r="H16" s="39" t="s">
        <v>65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40"/>
      <c r="V16" s="5"/>
      <c r="W16" s="5"/>
      <c r="X16" s="5"/>
    </row>
    <row r="17" spans="2:29" ht="16.05" customHeight="1" x14ac:dyDescent="0.15">
      <c r="B17" s="154"/>
      <c r="C17" s="176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8"/>
      <c r="V17" s="5"/>
      <c r="W17" s="5"/>
      <c r="X17" s="5"/>
    </row>
    <row r="18" spans="2:29" ht="16.05" customHeight="1" x14ac:dyDescent="0.15">
      <c r="B18" s="154"/>
      <c r="C18" s="167"/>
      <c r="D18" s="139"/>
      <c r="E18" s="139"/>
      <c r="F18" s="168"/>
      <c r="G18" s="168"/>
      <c r="H18" s="168"/>
      <c r="I18" s="168"/>
      <c r="J18" s="168"/>
      <c r="K18" s="14"/>
      <c r="L18" s="147" t="s">
        <v>41</v>
      </c>
      <c r="M18" s="147"/>
      <c r="N18" s="147"/>
      <c r="O18" s="13"/>
      <c r="P18" s="179"/>
      <c r="Q18" s="179"/>
      <c r="R18" s="179"/>
      <c r="S18" s="179"/>
      <c r="T18" s="179"/>
      <c r="U18" s="180"/>
      <c r="V18" s="5"/>
      <c r="W18" s="5"/>
      <c r="X18" s="5"/>
    </row>
    <row r="19" spans="2:29" ht="37.950000000000003" customHeight="1" x14ac:dyDescent="0.15">
      <c r="B19" s="155" t="s">
        <v>12</v>
      </c>
      <c r="C19" s="24" t="s">
        <v>13</v>
      </c>
      <c r="D19" s="38"/>
      <c r="E19" s="26" t="s">
        <v>38</v>
      </c>
      <c r="F19" s="162" t="s">
        <v>14</v>
      </c>
      <c r="G19" s="9" t="s">
        <v>15</v>
      </c>
      <c r="H19" s="38"/>
      <c r="I19" s="26" t="s">
        <v>38</v>
      </c>
      <c r="J19" s="10" t="s">
        <v>39</v>
      </c>
      <c r="K19" s="38"/>
      <c r="L19" s="26" t="s">
        <v>38</v>
      </c>
      <c r="M19" s="163" t="s">
        <v>16</v>
      </c>
      <c r="N19" s="9" t="s">
        <v>15</v>
      </c>
      <c r="O19" s="38"/>
      <c r="P19" s="26" t="s">
        <v>38</v>
      </c>
      <c r="Q19" s="174" t="s">
        <v>44</v>
      </c>
      <c r="R19" s="9" t="s">
        <v>17</v>
      </c>
      <c r="S19" s="38"/>
      <c r="T19" s="26" t="s">
        <v>38</v>
      </c>
      <c r="U19" s="9" t="s">
        <v>18</v>
      </c>
    </row>
    <row r="20" spans="2:29" ht="37.950000000000003" customHeight="1" x14ac:dyDescent="0.15">
      <c r="B20" s="155"/>
      <c r="C20" s="6" t="s">
        <v>19</v>
      </c>
      <c r="D20" s="38"/>
      <c r="E20" s="26" t="s">
        <v>38</v>
      </c>
      <c r="F20" s="163"/>
      <c r="G20" s="6" t="s">
        <v>20</v>
      </c>
      <c r="H20" s="38"/>
      <c r="I20" s="26" t="s">
        <v>38</v>
      </c>
      <c r="J20" s="8" t="s">
        <v>21</v>
      </c>
      <c r="K20" s="38"/>
      <c r="L20" s="26" t="s">
        <v>38</v>
      </c>
      <c r="M20" s="163"/>
      <c r="N20" s="6" t="s">
        <v>20</v>
      </c>
      <c r="O20" s="38"/>
      <c r="P20" s="26" t="s">
        <v>38</v>
      </c>
      <c r="Q20" s="174"/>
      <c r="R20" s="6" t="s">
        <v>22</v>
      </c>
      <c r="S20" s="38"/>
      <c r="T20" s="26" t="s">
        <v>38</v>
      </c>
      <c r="U20" s="160">
        <f>'1.日程表（日帰り）'!N23</f>
        <v>0</v>
      </c>
    </row>
    <row r="21" spans="2:29" ht="37.950000000000003" customHeight="1" x14ac:dyDescent="0.15">
      <c r="B21" s="155"/>
      <c r="C21" s="12" t="s">
        <v>23</v>
      </c>
      <c r="D21" s="25">
        <f>D19+D20</f>
        <v>0</v>
      </c>
      <c r="E21" s="27" t="s">
        <v>38</v>
      </c>
      <c r="F21" s="164"/>
      <c r="G21" s="12" t="s">
        <v>24</v>
      </c>
      <c r="H21" s="41"/>
      <c r="I21" s="27" t="s">
        <v>38</v>
      </c>
      <c r="J21" s="22" t="s">
        <v>25</v>
      </c>
      <c r="K21" s="41"/>
      <c r="L21" s="27" t="s">
        <v>38</v>
      </c>
      <c r="M21" s="164"/>
      <c r="N21" s="12" t="s">
        <v>24</v>
      </c>
      <c r="O21" s="41"/>
      <c r="P21" s="27" t="s">
        <v>38</v>
      </c>
      <c r="Q21" s="175"/>
      <c r="R21" s="12" t="s">
        <v>23</v>
      </c>
      <c r="S21" s="25">
        <f>H19+H20+H21+K19+K20+K21+O19+O20+O21+S19+S20</f>
        <v>0</v>
      </c>
      <c r="T21" s="27" t="s">
        <v>38</v>
      </c>
      <c r="U21" s="161"/>
    </row>
    <row r="22" spans="2:29" ht="25.95" customHeight="1" x14ac:dyDescent="0.15">
      <c r="B22" s="154" t="s">
        <v>26</v>
      </c>
      <c r="C22" s="149"/>
      <c r="D22" s="150"/>
      <c r="E22" s="29" t="s">
        <v>61</v>
      </c>
      <c r="F22" s="42"/>
      <c r="G22" s="29" t="s">
        <v>62</v>
      </c>
      <c r="H22" s="42"/>
      <c r="I22" s="29" t="s">
        <v>57</v>
      </c>
      <c r="J22" s="28" t="s">
        <v>68</v>
      </c>
      <c r="K22" s="42"/>
      <c r="L22" s="29" t="s">
        <v>69</v>
      </c>
      <c r="M22" s="42"/>
      <c r="N22" s="29" t="s">
        <v>63</v>
      </c>
      <c r="O22" s="42"/>
      <c r="P22" s="156" t="s">
        <v>67</v>
      </c>
      <c r="Q22" s="156"/>
      <c r="R22" s="165">
        <f>'1.日程表（日帰り）'!T23</f>
        <v>0</v>
      </c>
      <c r="S22" s="166"/>
      <c r="T22" s="166"/>
      <c r="U22" s="145" t="s">
        <v>57</v>
      </c>
      <c r="AC22" s="30"/>
    </row>
    <row r="23" spans="2:29" ht="25.95" customHeight="1" x14ac:dyDescent="0.15">
      <c r="B23" s="154"/>
      <c r="C23" s="149"/>
      <c r="D23" s="150"/>
      <c r="E23" s="29" t="s">
        <v>61</v>
      </c>
      <c r="F23" s="42"/>
      <c r="G23" s="29" t="s">
        <v>62</v>
      </c>
      <c r="H23" s="42"/>
      <c r="I23" s="29" t="s">
        <v>57</v>
      </c>
      <c r="J23" s="28" t="s">
        <v>68</v>
      </c>
      <c r="K23" s="42"/>
      <c r="L23" s="29" t="s">
        <v>69</v>
      </c>
      <c r="M23" s="42"/>
      <c r="N23" s="29" t="s">
        <v>63</v>
      </c>
      <c r="O23" s="42"/>
      <c r="P23" s="173" t="s">
        <v>66</v>
      </c>
      <c r="Q23" s="173"/>
      <c r="R23" s="167"/>
      <c r="S23" s="168"/>
      <c r="T23" s="168"/>
      <c r="U23" s="148"/>
      <c r="AC23" s="30"/>
    </row>
    <row r="24" spans="2:29" ht="25.95" customHeight="1" x14ac:dyDescent="0.15">
      <c r="B24" s="7" t="s">
        <v>27</v>
      </c>
      <c r="C24" s="157">
        <f>'1.日程表（日帰り）'!N26</f>
        <v>0</v>
      </c>
      <c r="D24" s="157"/>
      <c r="E24" s="157"/>
      <c r="F24" s="157"/>
      <c r="G24" s="157"/>
      <c r="H24" s="157"/>
      <c r="I24" s="157"/>
      <c r="J24" s="159" t="s">
        <v>29</v>
      </c>
      <c r="K24" s="170"/>
      <c r="L24" s="171"/>
      <c r="M24" s="171"/>
      <c r="N24" s="171"/>
      <c r="O24" s="171"/>
      <c r="P24" s="171"/>
      <c r="Q24" s="171"/>
      <c r="R24" s="171"/>
      <c r="S24" s="171"/>
      <c r="T24" s="171"/>
      <c r="U24" s="172"/>
      <c r="V24" s="5"/>
      <c r="W24" s="5"/>
      <c r="X24" s="5"/>
    </row>
    <row r="25" spans="2:29" ht="25.95" customHeight="1" x14ac:dyDescent="0.15">
      <c r="B25" s="20" t="s">
        <v>28</v>
      </c>
      <c r="C25" s="158"/>
      <c r="D25" s="158"/>
      <c r="E25" s="158"/>
      <c r="F25" s="158"/>
      <c r="G25" s="158"/>
      <c r="H25" s="158"/>
      <c r="I25" s="158"/>
      <c r="J25" s="155"/>
      <c r="K25" s="146"/>
      <c r="L25" s="147"/>
      <c r="M25" s="147"/>
      <c r="N25" s="147"/>
      <c r="O25" s="147"/>
      <c r="P25" s="147"/>
      <c r="Q25" s="147"/>
      <c r="R25" s="147"/>
      <c r="S25" s="147"/>
      <c r="T25" s="147"/>
      <c r="U25" s="148"/>
      <c r="V25" s="5"/>
      <c r="W25" s="5"/>
      <c r="X25" s="5"/>
    </row>
    <row r="26" spans="2:29" x14ac:dyDescent="0.15">
      <c r="B26" s="139" t="s">
        <v>102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</row>
    <row r="27" spans="2:29" x14ac:dyDescent="0.15">
      <c r="B27" s="169" t="s">
        <v>101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</row>
    <row r="28" spans="2:29" x14ac:dyDescent="0.15">
      <c r="B28" s="134" t="s">
        <v>93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2:29" x14ac:dyDescent="0.15">
      <c r="B29" s="134" t="s">
        <v>30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2:29" x14ac:dyDescent="0.15">
      <c r="B30" s="134" t="s">
        <v>31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</row>
    <row r="31" spans="2:29" x14ac:dyDescent="0.15">
      <c r="B31" s="134" t="s">
        <v>32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</row>
    <row r="32" spans="2:29" x14ac:dyDescent="0.15"/>
    <row r="33" spans="2:21" ht="25.95" customHeight="1" x14ac:dyDescent="0.15">
      <c r="B33" s="135" t="s">
        <v>33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6" t="s">
        <v>34</v>
      </c>
      <c r="N33" s="136"/>
      <c r="O33" s="131" t="s">
        <v>35</v>
      </c>
      <c r="P33" s="132"/>
      <c r="Q33" s="132"/>
      <c r="R33" s="132"/>
      <c r="S33" s="132"/>
      <c r="T33" s="132"/>
      <c r="U33" s="133"/>
    </row>
    <row r="34" spans="2:21" ht="25.95" customHeight="1" x14ac:dyDescent="0.15">
      <c r="B34" s="136"/>
      <c r="C34" s="136"/>
      <c r="D34" s="131"/>
      <c r="E34" s="132"/>
      <c r="F34" s="133"/>
      <c r="G34" s="138"/>
      <c r="H34" s="138"/>
      <c r="I34" s="138"/>
      <c r="J34" s="138"/>
      <c r="K34" s="138"/>
      <c r="L34" s="138"/>
      <c r="M34" s="136" t="s">
        <v>36</v>
      </c>
      <c r="N34" s="136"/>
      <c r="O34" s="131" t="s">
        <v>35</v>
      </c>
      <c r="P34" s="132"/>
      <c r="Q34" s="132"/>
      <c r="R34" s="132"/>
      <c r="S34" s="132"/>
      <c r="T34" s="132"/>
      <c r="U34" s="133"/>
    </row>
    <row r="35" spans="2:21" ht="25.95" customHeight="1" x14ac:dyDescent="0.15">
      <c r="B35" s="136"/>
      <c r="C35" s="136"/>
      <c r="D35" s="143"/>
      <c r="E35" s="144"/>
      <c r="F35" s="145"/>
      <c r="G35" s="138"/>
      <c r="H35" s="138"/>
      <c r="I35" s="138"/>
      <c r="J35" s="138"/>
      <c r="K35" s="138"/>
      <c r="L35" s="138"/>
      <c r="M35" s="136" t="s">
        <v>37</v>
      </c>
      <c r="N35" s="136"/>
      <c r="O35" s="131" t="s">
        <v>35</v>
      </c>
      <c r="P35" s="132"/>
      <c r="Q35" s="132"/>
      <c r="R35" s="132"/>
      <c r="S35" s="132"/>
      <c r="T35" s="132"/>
      <c r="U35" s="133"/>
    </row>
    <row r="36" spans="2:21" ht="25.8" customHeight="1" x14ac:dyDescent="0.15">
      <c r="B36" s="136"/>
      <c r="C36" s="136"/>
      <c r="D36" s="146"/>
      <c r="E36" s="147"/>
      <c r="F36" s="148"/>
      <c r="G36" s="138"/>
      <c r="H36" s="138"/>
      <c r="I36" s="138"/>
      <c r="J36" s="138"/>
      <c r="K36" s="138"/>
      <c r="L36" s="138"/>
      <c r="M36" s="136" t="s">
        <v>45</v>
      </c>
      <c r="N36" s="136"/>
      <c r="O36" s="131" t="s">
        <v>35</v>
      </c>
      <c r="P36" s="132"/>
      <c r="Q36" s="132"/>
      <c r="R36" s="132"/>
      <c r="S36" s="132"/>
      <c r="T36" s="132"/>
      <c r="U36" s="133"/>
    </row>
    <row r="37" spans="2:21" ht="9" customHeight="1" x14ac:dyDescent="0.15"/>
  </sheetData>
  <mergeCells count="59">
    <mergeCell ref="B27:U27"/>
    <mergeCell ref="B26:V26"/>
    <mergeCell ref="N8:U8"/>
    <mergeCell ref="N9:U9"/>
    <mergeCell ref="N10:U10"/>
    <mergeCell ref="N11:U11"/>
    <mergeCell ref="K24:U25"/>
    <mergeCell ref="P23:Q23"/>
    <mergeCell ref="M19:M21"/>
    <mergeCell ref="Q19:Q21"/>
    <mergeCell ref="C17:U17"/>
    <mergeCell ref="P18:U18"/>
    <mergeCell ref="M15:Q15"/>
    <mergeCell ref="Q14:U14"/>
    <mergeCell ref="C18:J18"/>
    <mergeCell ref="L18:N18"/>
    <mergeCell ref="U22:U23"/>
    <mergeCell ref="B31:U31"/>
    <mergeCell ref="C22:D22"/>
    <mergeCell ref="C23:D23"/>
    <mergeCell ref="R15:U15"/>
    <mergeCell ref="C15:L15"/>
    <mergeCell ref="B29:U29"/>
    <mergeCell ref="B22:B23"/>
    <mergeCell ref="B16:B18"/>
    <mergeCell ref="B19:B21"/>
    <mergeCell ref="P22:Q22"/>
    <mergeCell ref="C24:I25"/>
    <mergeCell ref="J24:J25"/>
    <mergeCell ref="U20:U21"/>
    <mergeCell ref="F19:F21"/>
    <mergeCell ref="R22:T23"/>
    <mergeCell ref="J35:L36"/>
    <mergeCell ref="B34:C34"/>
    <mergeCell ref="G34:I34"/>
    <mergeCell ref="J34:L34"/>
    <mergeCell ref="D35:F36"/>
    <mergeCell ref="B2:G2"/>
    <mergeCell ref="B3:U3"/>
    <mergeCell ref="N6:U6"/>
    <mergeCell ref="N7:U7"/>
    <mergeCell ref="B5:L5"/>
    <mergeCell ref="O4:P4"/>
    <mergeCell ref="O35:U35"/>
    <mergeCell ref="O36:U36"/>
    <mergeCell ref="B13:P13"/>
    <mergeCell ref="B30:U30"/>
    <mergeCell ref="B28:U28"/>
    <mergeCell ref="D34:F34"/>
    <mergeCell ref="O33:U33"/>
    <mergeCell ref="O34:U34"/>
    <mergeCell ref="B33:L33"/>
    <mergeCell ref="M33:N33"/>
    <mergeCell ref="M34:N34"/>
    <mergeCell ref="M35:N35"/>
    <mergeCell ref="M36:N36"/>
    <mergeCell ref="B35:C36"/>
    <mergeCell ref="D16:G16"/>
    <mergeCell ref="G35:I36"/>
  </mergeCells>
  <phoneticPr fontId="1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はじめに</vt:lpstr>
      <vt:lpstr>1.日程表（日帰り）</vt:lpstr>
      <vt:lpstr>2.郡山市少年湖畔の村使用許可申請書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孫の手</dc:creator>
  <cp:lastModifiedBy>山田 椋大</cp:lastModifiedBy>
  <cp:lastPrinted>2025-03-29T06:19:37Z</cp:lastPrinted>
  <dcterms:created xsi:type="dcterms:W3CDTF">2013-04-20T06:08:09Z</dcterms:created>
  <dcterms:modified xsi:type="dcterms:W3CDTF">2025-04-15T03:50:13Z</dcterms:modified>
</cp:coreProperties>
</file>